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p pool spl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2C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Tip pool split sheet - The Hospitality Insider (thehospitalityinsider.com)</t>
        </is>
      </c>
    </row>
    <row r="2">
      <c r="A2" t="inlineStr">
        <is>
          <t>Total tips in pool</t>
        </is>
      </c>
      <c r="B2" s="2" t="n">
        <v>1200</v>
      </c>
    </row>
    <row r="4">
      <c r="A4" s="3" t="inlineStr">
        <is>
          <t>Name</t>
        </is>
      </c>
      <c r="B4" s="3" t="inlineStr">
        <is>
          <t>Role</t>
        </is>
      </c>
      <c r="C4" s="3" t="inlineStr">
        <is>
          <t>Hours</t>
        </is>
      </c>
      <c r="D4" s="3" t="inlineStr">
        <is>
          <t>Points</t>
        </is>
      </c>
      <c r="E4" s="3" t="inlineStr">
        <is>
          <t>Weighted hours</t>
        </is>
      </c>
      <c r="F4" s="3" t="inlineStr">
        <is>
          <t>Share %</t>
        </is>
      </c>
      <c r="G4" s="3" t="inlineStr">
        <is>
          <t>Payout</t>
        </is>
      </c>
    </row>
    <row r="5">
      <c r="A5" t="inlineStr">
        <is>
          <t>Alex</t>
        </is>
      </c>
      <c r="B5" t="inlineStr">
        <is>
          <t>Server</t>
        </is>
      </c>
      <c r="C5" t="n">
        <v>32</v>
      </c>
      <c r="D5" t="n">
        <v>1</v>
      </c>
      <c r="E5">
        <f>IF(C5="","",C5*IF(D5="",1,D5))</f>
        <v/>
      </c>
      <c r="F5" s="4">
        <f>IF(OR(E5="",$E$35=0),"",E5/$E$35)</f>
        <v/>
      </c>
      <c r="G5" s="2">
        <f>IF(F5="","",ROUND($B$2*F5,2))</f>
        <v/>
      </c>
    </row>
    <row r="6">
      <c r="A6" t="inlineStr">
        <is>
          <t>Sam</t>
        </is>
      </c>
      <c r="B6" t="inlineStr">
        <is>
          <t>Server</t>
        </is>
      </c>
      <c r="C6" t="n">
        <v>28</v>
      </c>
      <c r="D6" t="n">
        <v>1</v>
      </c>
      <c r="E6">
        <f>IF(C6="","",C6*IF(D6="",1,D6))</f>
        <v/>
      </c>
      <c r="F6" s="4">
        <f>IF(OR(E6="",$E$35=0),"",E6/$E$35)</f>
        <v/>
      </c>
      <c r="G6" s="2">
        <f>IF(F6="","",ROUND($B$2*F6,2))</f>
        <v/>
      </c>
    </row>
    <row r="7">
      <c r="A7" t="inlineStr">
        <is>
          <t>Jo</t>
        </is>
      </c>
      <c r="B7" t="inlineStr">
        <is>
          <t>Bartender</t>
        </is>
      </c>
      <c r="C7" t="n">
        <v>30</v>
      </c>
      <c r="D7" t="n">
        <v>1</v>
      </c>
      <c r="E7">
        <f>IF(C7="","",C7*IF(D7="",1,D7))</f>
        <v/>
      </c>
      <c r="F7" s="4">
        <f>IF(OR(E7="",$E$35=0),"",E7/$E$35)</f>
        <v/>
      </c>
      <c r="G7" s="2">
        <f>IF(F7="","",ROUND($B$2*F7,2))</f>
        <v/>
      </c>
    </row>
    <row r="8">
      <c r="A8" t="inlineStr">
        <is>
          <t>Riley</t>
        </is>
      </c>
      <c r="B8" t="inlineStr">
        <is>
          <t>Busser</t>
        </is>
      </c>
      <c r="C8" t="n">
        <v>25</v>
      </c>
      <c r="D8" t="n">
        <v>0.5</v>
      </c>
      <c r="E8">
        <f>IF(C8="","",C8*IF(D8="",1,D8))</f>
        <v/>
      </c>
      <c r="F8" s="4">
        <f>IF(OR(E8="",$E$35=0),"",E8/$E$35)</f>
        <v/>
      </c>
      <c r="G8" s="2">
        <f>IF(F8="","",ROUND($B$2*F8,2))</f>
        <v/>
      </c>
    </row>
    <row r="9">
      <c r="A9" t="inlineStr">
        <is>
          <t>Max</t>
        </is>
      </c>
      <c r="B9" t="inlineStr">
        <is>
          <t>Runner</t>
        </is>
      </c>
      <c r="C9" t="n">
        <v>20</v>
      </c>
      <c r="D9" t="n">
        <v>0.5</v>
      </c>
      <c r="E9">
        <f>IF(C9="","",C9*IF(D9="",1,D9))</f>
        <v/>
      </c>
      <c r="F9" s="4">
        <f>IF(OR(E9="",$E$35=0),"",E9/$E$35)</f>
        <v/>
      </c>
      <c r="G9" s="2">
        <f>IF(F9="","",ROUND($B$2*F9,2))</f>
        <v/>
      </c>
    </row>
    <row r="10">
      <c r="E10">
        <f>IF(C10="","",C10*IF(D10="",1,D10))</f>
        <v/>
      </c>
      <c r="F10" s="4">
        <f>IF(OR(E10="",$E$35=0),"",E10/$E$35)</f>
        <v/>
      </c>
      <c r="G10" s="2">
        <f>IF(F10="","",ROUND($B$2*F10,2))</f>
        <v/>
      </c>
    </row>
    <row r="11">
      <c r="E11">
        <f>IF(C11="","",C11*IF(D11="",1,D11))</f>
        <v/>
      </c>
      <c r="F11" s="4">
        <f>IF(OR(E11="",$E$35=0),"",E11/$E$35)</f>
        <v/>
      </c>
      <c r="G11" s="2">
        <f>IF(F11="","",ROUND($B$2*F11,2))</f>
        <v/>
      </c>
    </row>
    <row r="12">
      <c r="E12">
        <f>IF(C12="","",C12*IF(D12="",1,D12))</f>
        <v/>
      </c>
      <c r="F12" s="4">
        <f>IF(OR(E12="",$E$35=0),"",E12/$E$35)</f>
        <v/>
      </c>
      <c r="G12" s="2">
        <f>IF(F12="","",ROUND($B$2*F12,2))</f>
        <v/>
      </c>
    </row>
    <row r="13">
      <c r="E13">
        <f>IF(C13="","",C13*IF(D13="",1,D13))</f>
        <v/>
      </c>
      <c r="F13" s="4">
        <f>IF(OR(E13="",$E$35=0),"",E13/$E$35)</f>
        <v/>
      </c>
      <c r="G13" s="2">
        <f>IF(F13="","",ROUND($B$2*F13,2))</f>
        <v/>
      </c>
    </row>
    <row r="14">
      <c r="E14">
        <f>IF(C14="","",C14*IF(D14="",1,D14))</f>
        <v/>
      </c>
      <c r="F14" s="4">
        <f>IF(OR(E14="",$E$35=0),"",E14/$E$35)</f>
        <v/>
      </c>
      <c r="G14" s="2">
        <f>IF(F14="","",ROUND($B$2*F14,2))</f>
        <v/>
      </c>
    </row>
    <row r="15">
      <c r="E15">
        <f>IF(C15="","",C15*IF(D15="",1,D15))</f>
        <v/>
      </c>
      <c r="F15" s="4">
        <f>IF(OR(E15="",$E$35=0),"",E15/$E$35)</f>
        <v/>
      </c>
      <c r="G15" s="2">
        <f>IF(F15="","",ROUND($B$2*F15,2))</f>
        <v/>
      </c>
    </row>
    <row r="16">
      <c r="E16">
        <f>IF(C16="","",C16*IF(D16="",1,D16))</f>
        <v/>
      </c>
      <c r="F16" s="4">
        <f>IF(OR(E16="",$E$35=0),"",E16/$E$35)</f>
        <v/>
      </c>
      <c r="G16" s="2">
        <f>IF(F16="","",ROUND($B$2*F16,2))</f>
        <v/>
      </c>
    </row>
    <row r="17">
      <c r="E17">
        <f>IF(C17="","",C17*IF(D17="",1,D17))</f>
        <v/>
      </c>
      <c r="F17" s="4">
        <f>IF(OR(E17="",$E$35=0),"",E17/$E$35)</f>
        <v/>
      </c>
      <c r="G17" s="2">
        <f>IF(F17="","",ROUND($B$2*F17,2))</f>
        <v/>
      </c>
    </row>
    <row r="18">
      <c r="E18">
        <f>IF(C18="","",C18*IF(D18="",1,D18))</f>
        <v/>
      </c>
      <c r="F18" s="4">
        <f>IF(OR(E18="",$E$35=0),"",E18/$E$35)</f>
        <v/>
      </c>
      <c r="G18" s="2">
        <f>IF(F18="","",ROUND($B$2*F18,2))</f>
        <v/>
      </c>
    </row>
    <row r="19">
      <c r="E19">
        <f>IF(C19="","",C19*IF(D19="",1,D19))</f>
        <v/>
      </c>
      <c r="F19" s="4">
        <f>IF(OR(E19="",$E$35=0),"",E19/$E$35)</f>
        <v/>
      </c>
      <c r="G19" s="2">
        <f>IF(F19="","",ROUND($B$2*F19,2))</f>
        <v/>
      </c>
    </row>
    <row r="20">
      <c r="E20">
        <f>IF(C20="","",C20*IF(D20="",1,D20))</f>
        <v/>
      </c>
      <c r="F20" s="4">
        <f>IF(OR(E20="",$E$35=0),"",E20/$E$35)</f>
        <v/>
      </c>
      <c r="G20" s="2">
        <f>IF(F20="","",ROUND($B$2*F20,2))</f>
        <v/>
      </c>
    </row>
    <row r="21">
      <c r="E21">
        <f>IF(C21="","",C21*IF(D21="",1,D21))</f>
        <v/>
      </c>
      <c r="F21" s="4">
        <f>IF(OR(E21="",$E$35=0),"",E21/$E$35)</f>
        <v/>
      </c>
      <c r="G21" s="2">
        <f>IF(F21="","",ROUND($B$2*F21,2))</f>
        <v/>
      </c>
    </row>
    <row r="22">
      <c r="E22">
        <f>IF(C22="","",C22*IF(D22="",1,D22))</f>
        <v/>
      </c>
      <c r="F22" s="4">
        <f>IF(OR(E22="",$E$35=0),"",E22/$E$35)</f>
        <v/>
      </c>
      <c r="G22" s="2">
        <f>IF(F22="","",ROUND($B$2*F22,2))</f>
        <v/>
      </c>
    </row>
    <row r="23">
      <c r="E23">
        <f>IF(C23="","",C23*IF(D23="",1,D23))</f>
        <v/>
      </c>
      <c r="F23" s="4">
        <f>IF(OR(E23="",$E$35=0),"",E23/$E$35)</f>
        <v/>
      </c>
      <c r="G23" s="2">
        <f>IF(F23="","",ROUND($B$2*F23,2))</f>
        <v/>
      </c>
    </row>
    <row r="24">
      <c r="E24">
        <f>IF(C24="","",C24*IF(D24="",1,D24))</f>
        <v/>
      </c>
      <c r="F24" s="4">
        <f>IF(OR(E24="",$E$35=0),"",E24/$E$35)</f>
        <v/>
      </c>
      <c r="G24" s="2">
        <f>IF(F24="","",ROUND($B$2*F24,2))</f>
        <v/>
      </c>
    </row>
    <row r="25">
      <c r="E25">
        <f>IF(C25="","",C25*IF(D25="",1,D25))</f>
        <v/>
      </c>
      <c r="F25" s="4">
        <f>IF(OR(E25="",$E$35=0),"",E25/$E$35)</f>
        <v/>
      </c>
      <c r="G25" s="2">
        <f>IF(F25="","",ROUND($B$2*F25,2))</f>
        <v/>
      </c>
    </row>
    <row r="26">
      <c r="E26">
        <f>IF(C26="","",C26*IF(D26="",1,D26))</f>
        <v/>
      </c>
      <c r="F26" s="4">
        <f>IF(OR(E26="",$E$35=0),"",E26/$E$35)</f>
        <v/>
      </c>
      <c r="G26" s="2">
        <f>IF(F26="","",ROUND($B$2*F26,2))</f>
        <v/>
      </c>
    </row>
    <row r="27">
      <c r="E27">
        <f>IF(C27="","",C27*IF(D27="",1,D27))</f>
        <v/>
      </c>
      <c r="F27" s="4">
        <f>IF(OR(E27="",$E$35=0),"",E27/$E$35)</f>
        <v/>
      </c>
      <c r="G27" s="2">
        <f>IF(F27="","",ROUND($B$2*F27,2))</f>
        <v/>
      </c>
    </row>
    <row r="28">
      <c r="E28">
        <f>IF(C28="","",C28*IF(D28="",1,D28))</f>
        <v/>
      </c>
      <c r="F28" s="4">
        <f>IF(OR(E28="",$E$35=0),"",E28/$E$35)</f>
        <v/>
      </c>
      <c r="G28" s="2">
        <f>IF(F28="","",ROUND($B$2*F28,2))</f>
        <v/>
      </c>
    </row>
    <row r="29">
      <c r="E29">
        <f>IF(C29="","",C29*IF(D29="",1,D29))</f>
        <v/>
      </c>
      <c r="F29" s="4">
        <f>IF(OR(E29="",$E$35=0),"",E29/$E$35)</f>
        <v/>
      </c>
      <c r="G29" s="2">
        <f>IF(F29="","",ROUND($B$2*F29,2))</f>
        <v/>
      </c>
    </row>
    <row r="30">
      <c r="E30">
        <f>IF(C30="","",C30*IF(D30="",1,D30))</f>
        <v/>
      </c>
      <c r="F30" s="4">
        <f>IF(OR(E30="",$E$35=0),"",E30/$E$35)</f>
        <v/>
      </c>
      <c r="G30" s="2">
        <f>IF(F30="","",ROUND($B$2*F30,2))</f>
        <v/>
      </c>
    </row>
    <row r="31">
      <c r="E31">
        <f>IF(C31="","",C31*IF(D31="",1,D31))</f>
        <v/>
      </c>
      <c r="F31" s="4">
        <f>IF(OR(E31="",$E$35=0),"",E31/$E$35)</f>
        <v/>
      </c>
      <c r="G31" s="2">
        <f>IF(F31="","",ROUND($B$2*F31,2))</f>
        <v/>
      </c>
    </row>
    <row r="32">
      <c r="E32">
        <f>IF(C32="","",C32*IF(D32="",1,D32))</f>
        <v/>
      </c>
      <c r="F32" s="4">
        <f>IF(OR(E32="",$E$35=0),"",E32/$E$35)</f>
        <v/>
      </c>
      <c r="G32" s="2">
        <f>IF(F32="","",ROUND($B$2*F32,2))</f>
        <v/>
      </c>
    </row>
    <row r="33">
      <c r="E33">
        <f>IF(C33="","",C33*IF(D33="",1,D33))</f>
        <v/>
      </c>
      <c r="F33" s="4">
        <f>IF(OR(E33="",$E$35=0),"",E33/$E$35)</f>
        <v/>
      </c>
      <c r="G33" s="2">
        <f>IF(F33="","",ROUND($B$2*F33,2))</f>
        <v/>
      </c>
    </row>
    <row r="34">
      <c r="E34">
        <f>IF(C34="","",C34*IF(D34="",1,D34))</f>
        <v/>
      </c>
      <c r="F34" s="4">
        <f>IF(OR(E34="",$E$35=0),"",E34/$E$35)</f>
        <v/>
      </c>
      <c r="G34" s="2">
        <f>IF(F34="","",ROUND($B$2*F34,2))</f>
        <v/>
      </c>
    </row>
    <row r="35">
      <c r="A35" s="1" t="inlineStr">
        <is>
          <t>Total</t>
        </is>
      </c>
      <c r="C35" s="5">
        <f>SUM(C5:C34)</f>
        <v/>
      </c>
      <c r="E35" s="5">
        <f>SUM(E5:E34)</f>
        <v/>
      </c>
      <c r="F35" s="4">
        <f>SUM(F5:F34)</f>
        <v/>
      </c>
      <c r="G35" s="2">
        <f>SUM(G5:G34)</f>
        <v/>
      </c>
    </row>
    <row r="36">
      <c r="A36" t="inlineStr">
        <is>
          <t>Rounding check (pool - paid out)</t>
        </is>
      </c>
      <c r="B36" s="2">
        <f>B2-G35</f>
        <v/>
      </c>
    </row>
    <row r="38">
      <c r="A38" t="inlineStr">
        <is>
          <t>Split by hours: leave Points blank or 1. Split by points: give each role a weight (e.g. busser 0.5). Payout = pool x weighted hours / total weighted hours. Check local tip-pool law.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2026-11-01T15:23:15Z</dcterms:created>
  <dcterms:modified xmlns:dcterms="http://purl.org/dc/terms/" xmlns:xsi="http://www.w3.org/2001/XMLSchema-instance" xsi:type="dcterms:W3CDTF">2026-11-01T15:23:15Z</dcterms:modified>
</cp:coreProperties>
</file>